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4355" windowHeight="54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3" i="1" l="1"/>
  <c r="K3" i="1" s="1"/>
  <c r="J3" i="1"/>
  <c r="K2" i="1"/>
  <c r="J2" i="1"/>
  <c r="I2" i="1"/>
</calcChain>
</file>

<file path=xl/sharedStrings.xml><?xml version="1.0" encoding="utf-8"?>
<sst xmlns="http://schemas.openxmlformats.org/spreadsheetml/2006/main" count="16" uniqueCount="13">
  <si>
    <t>www.aussie.com.au</t>
  </si>
  <si>
    <t>Loan    Amount</t>
  </si>
  <si>
    <t>Term   in years</t>
  </si>
  <si>
    <t>Establishment fee</t>
  </si>
  <si>
    <t>Total loan repayments</t>
  </si>
  <si>
    <t>Compa -rative rate</t>
  </si>
  <si>
    <t>Monthly service fee</t>
  </si>
  <si>
    <t>Total fees levied</t>
  </si>
  <si>
    <t>Total interest   &amp; fees</t>
  </si>
  <si>
    <t>Actual rate</t>
  </si>
  <si>
    <t>CBA - variable rate loan</t>
  </si>
  <si>
    <t>Payments monthly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</si>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</sst>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;\-&quot;$&quot;#,##0"/>
    <numFmt numFmtId="43" formatCode="_-* #,##0.00_-;\-* #,##0.00_-;_-* &quot;-&quot;??_-;_-@_-"/>
    <numFmt numFmtId="167" formatCode="&quot;$&quot;#,##0.00"/>
    <numFmt numFmtId="168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3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10" fontId="0" fillId="0" borderId="0" xfId="2" applyNumberFormat="1" applyFont="1" applyAlignment="1">
      <alignment horizontal="center"/>
    </xf>
    <xf numFmtId="5" fontId="0" fillId="0" borderId="0" xfId="1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8" fontId="0" fillId="0" borderId="0" xfId="0" applyNumberFormat="1"/>
    <xf numFmtId="168" fontId="0" fillId="0" borderId="0" xfId="0" applyNumberFormat="1" applyAlignment="1">
      <alignment horizontal="center"/>
    </xf>
    <xf numFmtId="10" fontId="0" fillId="0" borderId="0" xfId="2" applyNumberFormat="1" applyFont="1" applyAlignment="1">
      <alignment horizontal="center" wrapText="1"/>
    </xf>
    <xf numFmtId="167" fontId="0" fillId="0" borderId="0" xfId="0" applyNumberFormat="1" applyAlignment="1">
      <alignment horizontal="center" wrapText="1"/>
    </xf>
    <xf numFmtId="167" fontId="0" fillId="0" borderId="0" xfId="0" applyNumberFormat="1"/>
    <xf numFmtId="167" fontId="0" fillId="0" borderId="1" xfId="0" applyNumberFormat="1" applyBorder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ommbank.com.au/personal/personal-loans/offers.html?pid=HHLluctr&amp;cmp=sem_google_CBA+-+PL+-+Awa+-+Personal+Loan+%5BE%5D&amp;gclid=COWYo_qBqr0CFQhvvAodfgQA2w" TargetMode="External"/><Relationship Id="rId1" Type="http://schemas.openxmlformats.org/officeDocument/2006/relationships/hyperlink" Target="http://www.aussie.com.a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tabSelected="1" topLeftCell="B1" workbookViewId="0">
      <selection activeCell="I6" sqref="I6"/>
    </sheetView>
  </sheetViews>
  <sheetFormatPr defaultRowHeight="15" x14ac:dyDescent="0.25"/>
  <cols>
    <col min="1" max="1" width="27.140625" customWidth="1"/>
    <col min="2" max="2" width="15" customWidth="1"/>
    <col min="3" max="3" width="11.5703125" customWidth="1"/>
    <col min="4" max="4" width="9.140625" style="4"/>
    <col min="5" max="5" width="11.85546875" customWidth="1"/>
    <col min="6" max="6" width="10.42578125" customWidth="1"/>
    <col min="7" max="7" width="8" customWidth="1"/>
    <col min="8" max="8" width="11.140625" customWidth="1"/>
    <col min="9" max="10" width="12" customWidth="1"/>
    <col min="11" max="11" width="13.140625" customWidth="1"/>
  </cols>
  <sheetData>
    <row r="1" spans="1:14" ht="27.75" customHeight="1" x14ac:dyDescent="0.25">
      <c r="B1" s="3" t="s">
        <v>3</v>
      </c>
      <c r="C1" s="3" t="s">
        <v>6</v>
      </c>
      <c r="D1" s="3" t="s">
        <v>9</v>
      </c>
      <c r="E1" s="3" t="s">
        <v>5</v>
      </c>
      <c r="F1" s="3" t="s">
        <v>1</v>
      </c>
      <c r="G1" s="3" t="s">
        <v>2</v>
      </c>
      <c r="H1" s="3" t="s">
        <v>11</v>
      </c>
      <c r="I1" s="3" t="s">
        <v>4</v>
      </c>
      <c r="J1" s="3" t="s">
        <v>7</v>
      </c>
      <c r="K1" s="3" t="s">
        <v>8</v>
      </c>
      <c r="L1" s="3"/>
      <c r="M1" s="3"/>
      <c r="N1" s="4"/>
    </row>
    <row r="2" spans="1:14" x14ac:dyDescent="0.25">
      <c r="A2" s="1" t="s">
        <v>0</v>
      </c>
      <c r="B2" s="9">
        <v>199</v>
      </c>
      <c r="C2" s="9">
        <v>10</v>
      </c>
      <c r="D2" s="10">
        <v>0.12989999999999999</v>
      </c>
      <c r="E2" s="5">
        <v>0.1394</v>
      </c>
      <c r="F2" s="6">
        <v>10000</v>
      </c>
      <c r="G2" s="2">
        <v>3</v>
      </c>
      <c r="H2" s="7">
        <v>162.84</v>
      </c>
      <c r="I2" s="7">
        <f>H2*26*G2</f>
        <v>12701.52</v>
      </c>
      <c r="J2" s="7">
        <f>(C2*12*G2)+B2</f>
        <v>559</v>
      </c>
      <c r="K2" s="7">
        <f>I2+J2</f>
        <v>13260.52</v>
      </c>
      <c r="L2" s="2"/>
      <c r="M2" s="2"/>
    </row>
    <row r="3" spans="1:14" x14ac:dyDescent="0.25">
      <c r="A3" s="1" t="s">
        <v>10</v>
      </c>
      <c r="B3" s="9">
        <v>150</v>
      </c>
      <c r="C3" s="9">
        <v>10</v>
      </c>
      <c r="D3" s="10">
        <v>0.13900000000000001</v>
      </c>
      <c r="E3" s="5">
        <v>0.1477</v>
      </c>
      <c r="F3" s="6">
        <v>10000</v>
      </c>
      <c r="G3" s="2">
        <v>3</v>
      </c>
      <c r="H3" s="11">
        <v>341.29</v>
      </c>
      <c r="I3" s="7">
        <f>H3*12*G3</f>
        <v>12286.440000000002</v>
      </c>
      <c r="J3" s="7">
        <f>(C3*12*G3)+B3</f>
        <v>510</v>
      </c>
      <c r="K3" s="7">
        <f>I3+J3</f>
        <v>12796.440000000002</v>
      </c>
    </row>
    <row r="4" spans="1:14" x14ac:dyDescent="0.25">
      <c r="I4" s="13" t="s">
        <v>12</v>
      </c>
      <c r="J4" s="12" t="s">
        <v>12</v>
      </c>
      <c r="K4" s="7" t="s">
        <v>12</v>
      </c>
    </row>
    <row r="5" spans="1:14" x14ac:dyDescent="0.25">
      <c r="I5" s="12" t="s">
        <v>12</v>
      </c>
    </row>
  </sheetData>
  <hyperlinks>
    <hyperlink ref="A2" r:id="rId1"/>
    <hyperlink ref="A3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"/>
  <sheetViews>
    <sheetView workbookViewId="0">
      <selection activeCell="A2" sqref="A2"/>
    </sheetView>
  </sheetViews>
  <sheetFormatPr defaultRowHeight="15" x14ac:dyDescent="0.25"/>
  <cols>
    <col min="2" max="8" width="9.140625" style="8"/>
  </cols>
  <sheetData>
    <row r="2" spans="2:2" x14ac:dyDescent="0.25">
      <c r="B2" s="8">
        <v>10000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</dc:creator>
  <cp:lastModifiedBy>Phil</cp:lastModifiedBy>
  <dcterms:created xsi:type="dcterms:W3CDTF">2014-03-24T01:05:41Z</dcterms:created>
  <dcterms:modified xsi:type="dcterms:W3CDTF">2014-03-24T01:51:45Z</dcterms:modified>
</cp:coreProperties>
</file>